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/>
  </bookViews>
  <sheets>
    <sheet name="EFE" sheetId="2" r:id="rId1"/>
  </sheets>
  <definedNames>
    <definedName name="_xlnm._FilterDatabase" localSheetId="0" hidden="1">EFE!#REF!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C61" i="2" s="1"/>
  <c r="C65" i="2" s="1"/>
  <c r="B4" i="2"/>
  <c r="B33" i="2" s="1"/>
  <c r="B61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<sst xmlns="http://schemas.openxmlformats.org/spreadsheetml/2006/main" count="60" uniqueCount="52">
  <si>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</si>
  <si>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</si>
  <si>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</si>
  <si>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</si>
  <si>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</si>
  <si>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</si>
  <si>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</si>
  <si>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</si>
  <si>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</si>
  <si>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</si>
  <si>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</si>
  <si>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</si>
  <si>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</si>
  <si>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</si>
  <si>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</si>
  <si>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</si>
  <si>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</si>
  <si>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</si>
  <si>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</si>
  <si>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</si>
  <si>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</si>
  <si>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</si>
  <si>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</si>
  <si>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</si>
  <si>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</si>
  <si>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</si>
  <si>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</si>
  <si>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</si>
  <si>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</si>
  <si>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</si>
  <si>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</si>
  <si>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</si>
  <si>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</si>
  <si>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</si>
  <si>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</si>
  <si>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</si>
  <si>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</si>
  <si>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</si>
  <si>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</si>
  <si>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</si>
  <si>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</si>
  <si>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</si>
  <si>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</si>
  <si>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</si>
  <si>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</si>
  <si>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</si>
  <si>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</si>
  <si>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</si>
  <si>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</si>
  <si>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</si>
  <si>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</si>
  <si>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Instituto Municipal de Vivienda de León, Guanajuato (IMUVI)
Estado de Flujos de Efectivo
Del 1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</si>
</sst>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71</xdr:row>
      <xdr:rowOff>7620</xdr:rowOff>
    </xdr:from>
    <xdr:to>
      <xdr:col>2</xdr:col>
      <xdr:colOff>922020</xdr:colOff>
      <xdr:row>76</xdr:row>
      <xdr:rowOff>22860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53846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tabSelected="1" zoomScaleNormal="100" workbookViewId="0">
      <selection sqref="A1:C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6" t="s">
        <v>51</v>
      </c>
      <c r="B1" s="17"/>
      <c r="C1" s="18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114340936.92000002</v>
      </c>
      <c r="C4" s="7">
        <f>SUM(C5:C14)</f>
        <v>103260723.48999999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30170010.75</v>
      </c>
      <c r="C11" s="9">
        <v>23710938.84</v>
      </c>
    </row>
    <row r="12" spans="1:22" ht="20.399999999999999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65598253.960000001</v>
      </c>
      <c r="C13" s="9">
        <v>63386550.960000001</v>
      </c>
    </row>
    <row r="14" spans="1:22" ht="11.25" customHeight="1" x14ac:dyDescent="0.2">
      <c r="A14" s="8" t="s">
        <v>7</v>
      </c>
      <c r="B14" s="9">
        <v>18572672.210000001</v>
      </c>
      <c r="C14" s="9">
        <v>16163233.689999999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8</v>
      </c>
      <c r="B16" s="7">
        <f>SUM(B17:B32)</f>
        <v>82037646.070000008</v>
      </c>
      <c r="C16" s="7">
        <f>SUM(C17:C32)</f>
        <v>72872759.900000006</v>
      </c>
    </row>
    <row r="17" spans="1:3" ht="11.25" customHeight="1" x14ac:dyDescent="0.2">
      <c r="A17" s="8" t="s">
        <v>9</v>
      </c>
      <c r="B17" s="9">
        <v>47231488.020000003</v>
      </c>
      <c r="C17" s="9">
        <v>44642503.210000001</v>
      </c>
    </row>
    <row r="18" spans="1:3" ht="11.25" customHeight="1" x14ac:dyDescent="0.2">
      <c r="A18" s="8" t="s">
        <v>10</v>
      </c>
      <c r="B18" s="9">
        <v>1440424.27</v>
      </c>
      <c r="C18" s="9">
        <v>1011518.08</v>
      </c>
    </row>
    <row r="19" spans="1:3" ht="11.25" customHeight="1" x14ac:dyDescent="0.2">
      <c r="A19" s="8" t="s">
        <v>11</v>
      </c>
      <c r="B19" s="9">
        <v>9634200</v>
      </c>
      <c r="C19" s="9">
        <v>7405962.2199999997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99900.36</v>
      </c>
      <c r="C23" s="9">
        <v>134456.35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23631633.419999998</v>
      </c>
      <c r="C32" s="9">
        <v>19678320.039999999</v>
      </c>
    </row>
    <row r="33" spans="1:3" ht="11.25" customHeight="1" x14ac:dyDescent="0.2">
      <c r="A33" s="4" t="s">
        <v>46</v>
      </c>
      <c r="B33" s="7">
        <f>+B4-B16</f>
        <v>32303290.850000009</v>
      </c>
      <c r="C33" s="7">
        <f>+C4-C16</f>
        <v>30387963.589999989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49</v>
      </c>
      <c r="B35" s="11"/>
      <c r="C35" s="11"/>
    </row>
    <row r="36" spans="1:3" ht="11.25" customHeight="1" x14ac:dyDescent="0.2">
      <c r="A36" s="6" t="s">
        <v>3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0</v>
      </c>
      <c r="C38" s="9">
        <v>0</v>
      </c>
    </row>
    <row r="39" spans="1:3" ht="11.25" customHeight="1" x14ac:dyDescent="0.2">
      <c r="A39" s="8" t="s">
        <v>25</v>
      </c>
      <c r="B39" s="9">
        <v>0</v>
      </c>
      <c r="C39" s="9">
        <v>0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8</v>
      </c>
      <c r="B41" s="7">
        <f>SUM(B42:B44)</f>
        <v>1169017.06</v>
      </c>
      <c r="C41" s="7">
        <f>SUM(C42:C44)</f>
        <v>619678.47000000009</v>
      </c>
    </row>
    <row r="42" spans="1:3" ht="11.25" customHeight="1" x14ac:dyDescent="0.2">
      <c r="A42" s="8" t="s">
        <v>23</v>
      </c>
      <c r="B42" s="9">
        <v>0</v>
      </c>
      <c r="C42" s="9">
        <v>80198.929999999993</v>
      </c>
    </row>
    <row r="43" spans="1:3" ht="11.25" customHeight="1" x14ac:dyDescent="0.2">
      <c r="A43" s="8" t="s">
        <v>24</v>
      </c>
      <c r="B43" s="9">
        <v>879634.18</v>
      </c>
      <c r="C43" s="9">
        <v>348734.3600000001</v>
      </c>
    </row>
    <row r="44" spans="1:3" ht="11.25" customHeight="1" x14ac:dyDescent="0.2">
      <c r="A44" s="8" t="s">
        <v>26</v>
      </c>
      <c r="B44" s="9">
        <v>289382.88</v>
      </c>
      <c r="C44" s="9">
        <v>190745.18000000002</v>
      </c>
    </row>
    <row r="45" spans="1:3" ht="11.25" customHeight="1" x14ac:dyDescent="0.2">
      <c r="A45" s="4" t="s">
        <v>47</v>
      </c>
      <c r="B45" s="7">
        <f>+B36-B41</f>
        <v>-1169017.06</v>
      </c>
      <c r="C45" s="7">
        <f>+C36-C41</f>
        <v>-619678.47000000009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50</v>
      </c>
      <c r="B47" s="11"/>
      <c r="C47" s="11"/>
    </row>
    <row r="48" spans="1:3" ht="11.25" customHeight="1" x14ac:dyDescent="0.2">
      <c r="A48" s="6" t="s">
        <v>3</v>
      </c>
      <c r="B48" s="7">
        <f>SUM(B49:B52)</f>
        <v>14125079.849999996</v>
      </c>
      <c r="C48" s="7">
        <f>SUM(C49:C52)</f>
        <v>22425215.389999993</v>
      </c>
    </row>
    <row r="49" spans="1:3" ht="11.25" customHeight="1" x14ac:dyDescent="0.2">
      <c r="A49" s="8" t="s">
        <v>27</v>
      </c>
      <c r="B49" s="9">
        <v>0</v>
      </c>
      <c r="C49" s="9"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14125079.849999996</v>
      </c>
      <c r="C52" s="9">
        <v>22425215.389999993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8</v>
      </c>
      <c r="B54" s="7">
        <f>SUM(B55:B58)</f>
        <v>20728548.629999988</v>
      </c>
      <c r="C54" s="7">
        <f>SUM(C55:C58)</f>
        <v>77634327.450000003</v>
      </c>
    </row>
    <row r="55" spans="1:3" ht="11.25" customHeight="1" x14ac:dyDescent="0.2">
      <c r="A55" s="8" t="s">
        <v>31</v>
      </c>
      <c r="B55" s="9">
        <v>0</v>
      </c>
      <c r="C55" s="9"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20728548.629999988</v>
      </c>
      <c r="C58" s="9">
        <v>77634327.450000003</v>
      </c>
    </row>
    <row r="59" spans="1:3" ht="11.25" customHeight="1" x14ac:dyDescent="0.2">
      <c r="A59" s="4" t="s">
        <v>48</v>
      </c>
      <c r="B59" s="7">
        <f>+B48-B54</f>
        <v>-6603468.7799999919</v>
      </c>
      <c r="C59" s="7">
        <f>+C48-C54</f>
        <v>-55209112.06000001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33</v>
      </c>
      <c r="B61" s="7">
        <f>+B33+B45+B59</f>
        <v>24530805.01000002</v>
      </c>
      <c r="C61" s="7">
        <f>+C33+C45+C59</f>
        <v>-25440826.94000002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34</v>
      </c>
      <c r="B63" s="7">
        <v>128493292.08</v>
      </c>
      <c r="C63" s="7">
        <v>153934119.02000004</v>
      </c>
    </row>
    <row r="64" spans="1:3" ht="11.25" customHeight="1" x14ac:dyDescent="0.2">
      <c r="A64" s="12"/>
      <c r="B64" s="11"/>
      <c r="C64" s="11"/>
    </row>
    <row r="65" spans="1:3" ht="11.25" customHeight="1" x14ac:dyDescent="0.2">
      <c r="A65" s="4" t="s">
        <v>35</v>
      </c>
      <c r="B65" s="7">
        <f>+B61+B63</f>
        <v>153024097.09000003</v>
      </c>
      <c r="C65" s="7">
        <f>+C61+C63</f>
        <v>128493292.08000001</v>
      </c>
    </row>
    <row r="66" spans="1:3" ht="11.25" customHeight="1" x14ac:dyDescent="0.2">
      <c r="A66" s="13"/>
      <c r="B66" s="14"/>
      <c r="C66" s="15"/>
    </row>
    <row r="68" spans="1:3" ht="27.75" customHeight="1" x14ac:dyDescent="0.2">
      <c r="A68" s="19" t="s">
        <v>40</v>
      </c>
      <c r="B68" s="20"/>
      <c r="C68" s="20"/>
    </row>
    <row r="71" spans="1:3" x14ac:dyDescent="0.2">
      <c r="A71" s="21"/>
      <c r="B71" s="21"/>
      <c r="C71" s="22"/>
    </row>
    <row r="72" spans="1:3" x14ac:dyDescent="0.2">
      <c r="A72" s="21"/>
      <c r="B72" s="21"/>
      <c r="C72" s="22"/>
    </row>
    <row r="73" spans="1:3" x14ac:dyDescent="0.2">
      <c r="A73" s="21"/>
      <c r="B73" s="21"/>
      <c r="C73" s="22"/>
    </row>
    <row r="74" spans="1:3" x14ac:dyDescent="0.2">
      <c r="A74" s="21"/>
      <c r="B74" s="21"/>
      <c r="C74" s="22"/>
    </row>
    <row r="75" spans="1:3" x14ac:dyDescent="0.2">
      <c r="A75" s="21"/>
      <c r="B75" s="21"/>
      <c r="C75" s="22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E3B3AD-D760-4646-BD2C-DE0FC3F3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2020-02-05T15:38:52Z</cp:lastPrinted>
  <dcterms:created xsi:type="dcterms:W3CDTF">2012-12-11T20:31:36Z</dcterms:created>
  <dcterms:modified xsi:type="dcterms:W3CDTF">2022-02-15T19:28:30Z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